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ЕТ ЗА 2019 ГОД" sheetId="1" r:id="rId1"/>
  </sheets>
  <calcPr calcId="144525"/>
</workbook>
</file>

<file path=xl/calcChain.xml><?xml version="1.0" encoding="utf-8"?>
<calcChain xmlns="http://schemas.openxmlformats.org/spreadsheetml/2006/main">
  <c r="I5" i="1" l="1"/>
  <c r="E37" i="1" l="1"/>
  <c r="G37" i="1"/>
</calcChain>
</file>

<file path=xl/sharedStrings.xml><?xml version="1.0" encoding="utf-8"?>
<sst xmlns="http://schemas.openxmlformats.org/spreadsheetml/2006/main" count="44" uniqueCount="43">
  <si>
    <t xml:space="preserve">Поступление </t>
  </si>
  <si>
    <t>Сумма, руб.</t>
  </si>
  <si>
    <t>Расход</t>
  </si>
  <si>
    <t>Дата</t>
  </si>
  <si>
    <t xml:space="preserve">Сумма, руб. </t>
  </si>
  <si>
    <t>ИФО</t>
  </si>
  <si>
    <t>Итого поступило</t>
  </si>
  <si>
    <t>Итого расход</t>
  </si>
  <si>
    <t>АРЕНДА</t>
  </si>
  <si>
    <t>Остаток на начало года</t>
  </si>
  <si>
    <t>Остаток на конец года</t>
  </si>
  <si>
    <t>Налог на добавленную стоимость за 4 квартал 2018 год с полученного дохода по арендной плате</t>
  </si>
  <si>
    <t>Налог на добавленную стоимость за 3 квартал 2018 год с полученного дохода по арендной плате</t>
  </si>
  <si>
    <t>Налог на прибыль (Федеральный бюджет) от дохода с аренды за 4 квартал 2018 год</t>
  </si>
  <si>
    <t>За услуги связи за январь 2019 год</t>
  </si>
  <si>
    <t>За услуги связи за февраль 2019 год</t>
  </si>
  <si>
    <t>За услуги связи за март 2019 год</t>
  </si>
  <si>
    <t>Налог на прибыль (Федеральный бюджет) от дохода с аренды за 1 квартал 2019 год</t>
  </si>
  <si>
    <t>Налог на прибыль (Бюджет субъекта РФ) от дохода с аренды за 1 квартал 2019 год</t>
  </si>
  <si>
    <t>Налог на прибыль (Бюджет субъекта РФ) от дохода с аренды за 4 квартал 2018 год</t>
  </si>
  <si>
    <t>Налог на добавленную стоимость за 1 квартал 2019 год с полученного дохода по арендной плате</t>
  </si>
  <si>
    <t>За услуги связи за апрель 2019 год</t>
  </si>
  <si>
    <t>За поставку периодических печатных изданий на 2019 год 2 полугодие</t>
  </si>
  <si>
    <t>За услуги связи за май 2019 год</t>
  </si>
  <si>
    <t>За услуги связи за июнь 2019 год</t>
  </si>
  <si>
    <t>Налог на прибыль (Бюджет субъекта РФ) от дохода с аренды за 2 квартал 2019 год</t>
  </si>
  <si>
    <t>Налог на прибыль (Федеральный бюджет) от дохода с аренды за 2 квартал 2019 год</t>
  </si>
  <si>
    <t>Налог на добавленную стоимость за 2 квартал 2019 год с полученного дохода по арендной плате</t>
  </si>
  <si>
    <t>За издание сертификата ключа проверки электронной подписи</t>
  </si>
  <si>
    <t>За монтажные и пусконаладочные работы по оборудованию объекта системой видеонаблюдения</t>
  </si>
  <si>
    <t>За услуги связи за июль 2019 год</t>
  </si>
  <si>
    <t>За увеличение стоимости материальных запасов (картриджы)</t>
  </si>
  <si>
    <t>За услуги связи за август 2019 год</t>
  </si>
  <si>
    <t>За увеличение стоимости материальных запасов (бумага, мультифора, ручка автоматическая)</t>
  </si>
  <si>
    <t>За услуги связи за сентябрь 2019 год</t>
  </si>
  <si>
    <t>Налог на прибыль (Бюджет субъекта РФ) от дохода с аренды за 3 квартал 2019 год</t>
  </si>
  <si>
    <t>Налог на добавленную стоимость за 3 квартал 2019 год с полученного дохода по арендной плате</t>
  </si>
  <si>
    <t>За увеличение стоимости материальных запасов (доводчик)</t>
  </si>
  <si>
    <t>За издание сертификата ключа проверки электронной подписи сроком на один календарный год</t>
  </si>
  <si>
    <t>За услуги связи за октябрь 2019 год</t>
  </si>
  <si>
    <t>За поставку периодических печатных изданий на 2020 год 1 полугодие</t>
  </si>
  <si>
    <t>За услуги связи за ноябрь 2019 год</t>
  </si>
  <si>
    <t>За услуги связи за декабрь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</si>
</sst>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center" vertical="center" textRotation="255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abSelected="1" zoomScaleNormal="100" workbookViewId="0">
      <selection activeCell="I5" sqref="I5:I37"/>
    </sheetView>
  </sheetViews>
  <sheetFormatPr defaultRowHeight="15" x14ac:dyDescent="0.25"/>
  <cols>
    <col min="1" max="1" width="4.140625" customWidth="1"/>
    <col min="2" max="7" width="15.7109375" customWidth="1"/>
    <col min="8" max="8" width="45.5703125" customWidth="1"/>
    <col min="9" max="9" width="15.7109375" customWidth="1"/>
    <col min="10" max="16" width="18.7109375" customWidth="1"/>
  </cols>
  <sheetData>
    <row r="2" spans="2:9" ht="15.75" thickBot="1" x14ac:dyDescent="0.3"/>
    <row r="3" spans="2:9" s="1" customFormat="1" ht="15" customHeight="1" x14ac:dyDescent="0.25">
      <c r="B3" s="44" t="s">
        <v>5</v>
      </c>
      <c r="C3" s="40" t="s">
        <v>9</v>
      </c>
      <c r="D3" s="35" t="s">
        <v>0</v>
      </c>
      <c r="E3" s="36"/>
      <c r="F3" s="37" t="s">
        <v>2</v>
      </c>
      <c r="G3" s="38"/>
      <c r="H3" s="39"/>
      <c r="I3" s="42" t="s">
        <v>10</v>
      </c>
    </row>
    <row r="4" spans="2:9" s="1" customFormat="1" ht="15" customHeight="1" thickBot="1" x14ac:dyDescent="0.3">
      <c r="B4" s="34"/>
      <c r="C4" s="41"/>
      <c r="D4" s="2" t="s">
        <v>3</v>
      </c>
      <c r="E4" s="3" t="s">
        <v>1</v>
      </c>
      <c r="F4" s="4" t="s">
        <v>3</v>
      </c>
      <c r="G4" s="5" t="s">
        <v>4</v>
      </c>
      <c r="H4" s="6"/>
      <c r="I4" s="43"/>
    </row>
    <row r="5" spans="2:9" s="1" customFormat="1" ht="24.95" customHeight="1" x14ac:dyDescent="0.25">
      <c r="B5" s="27" t="s">
        <v>8</v>
      </c>
      <c r="C5" s="30">
        <v>8929.92</v>
      </c>
      <c r="D5" s="7">
        <v>43476</v>
      </c>
      <c r="E5" s="8">
        <v>7902.43</v>
      </c>
      <c r="F5" s="9">
        <v>43489</v>
      </c>
      <c r="G5" s="10">
        <v>8414</v>
      </c>
      <c r="H5" s="11" t="s">
        <v>11</v>
      </c>
      <c r="I5" s="30">
        <f>C5+E37-G37</f>
        <v>96358.34</v>
      </c>
    </row>
    <row r="6" spans="2:9" s="1" customFormat="1" ht="24.95" customHeight="1" x14ac:dyDescent="0.25">
      <c r="B6" s="28"/>
      <c r="C6" s="31"/>
      <c r="D6" s="12">
        <v>43479</v>
      </c>
      <c r="E6" s="13">
        <v>5102.58</v>
      </c>
      <c r="F6" s="14">
        <v>43489</v>
      </c>
      <c r="G6" s="15">
        <v>606</v>
      </c>
      <c r="H6" s="11" t="s">
        <v>12</v>
      </c>
      <c r="I6" s="33"/>
    </row>
    <row r="7" spans="2:9" s="1" customFormat="1" ht="24.95" customHeight="1" x14ac:dyDescent="0.25">
      <c r="B7" s="28"/>
      <c r="C7" s="31"/>
      <c r="D7" s="12">
        <v>43479</v>
      </c>
      <c r="E7" s="13">
        <v>7500</v>
      </c>
      <c r="F7" s="14">
        <v>43489</v>
      </c>
      <c r="G7" s="15">
        <v>1647</v>
      </c>
      <c r="H7" s="16" t="s">
        <v>13</v>
      </c>
      <c r="I7" s="33"/>
    </row>
    <row r="8" spans="2:9" s="1" customFormat="1" ht="24.95" customHeight="1" x14ac:dyDescent="0.25">
      <c r="B8" s="28"/>
      <c r="C8" s="31"/>
      <c r="D8" s="12">
        <v>43503</v>
      </c>
      <c r="E8" s="13">
        <v>5850</v>
      </c>
      <c r="F8" s="14">
        <v>43489</v>
      </c>
      <c r="G8" s="15">
        <v>9336</v>
      </c>
      <c r="H8" s="16" t="s">
        <v>19</v>
      </c>
      <c r="I8" s="33"/>
    </row>
    <row r="9" spans="2:9" s="1" customFormat="1" ht="24.95" customHeight="1" x14ac:dyDescent="0.25">
      <c r="B9" s="28"/>
      <c r="C9" s="31"/>
      <c r="D9" s="12">
        <v>43507</v>
      </c>
      <c r="E9" s="13">
        <v>6803.44</v>
      </c>
      <c r="F9" s="14">
        <v>43518</v>
      </c>
      <c r="G9" s="15">
        <v>1015.2</v>
      </c>
      <c r="H9" s="16" t="s">
        <v>14</v>
      </c>
      <c r="I9" s="33"/>
    </row>
    <row r="10" spans="2:9" s="1" customFormat="1" ht="24.95" customHeight="1" x14ac:dyDescent="0.25">
      <c r="B10" s="28"/>
      <c r="C10" s="31"/>
      <c r="D10" s="12">
        <v>43509</v>
      </c>
      <c r="E10" s="13">
        <v>7902.43</v>
      </c>
      <c r="F10" s="14">
        <v>43550</v>
      </c>
      <c r="G10" s="15">
        <v>1015.2</v>
      </c>
      <c r="H10" s="16" t="s">
        <v>15</v>
      </c>
      <c r="I10" s="33"/>
    </row>
    <row r="11" spans="2:9" s="1" customFormat="1" ht="24.95" customHeight="1" x14ac:dyDescent="0.25">
      <c r="B11" s="28"/>
      <c r="C11" s="31"/>
      <c r="D11" s="12">
        <v>43535</v>
      </c>
      <c r="E11" s="13">
        <v>6803.44</v>
      </c>
      <c r="F11" s="14">
        <v>43572</v>
      </c>
      <c r="G11" s="15">
        <v>1015.2</v>
      </c>
      <c r="H11" s="16" t="s">
        <v>16</v>
      </c>
      <c r="I11" s="33"/>
    </row>
    <row r="12" spans="2:9" s="1" customFormat="1" ht="24.95" customHeight="1" x14ac:dyDescent="0.25">
      <c r="B12" s="28"/>
      <c r="C12" s="31"/>
      <c r="D12" s="12">
        <v>43536</v>
      </c>
      <c r="E12" s="13">
        <v>7902.43</v>
      </c>
      <c r="F12" s="14">
        <v>43581</v>
      </c>
      <c r="G12" s="15">
        <v>8580</v>
      </c>
      <c r="H12" s="16" t="s">
        <v>18</v>
      </c>
      <c r="I12" s="33"/>
    </row>
    <row r="13" spans="2:9" s="1" customFormat="1" ht="24.95" customHeight="1" x14ac:dyDescent="0.25">
      <c r="B13" s="28"/>
      <c r="C13" s="31"/>
      <c r="D13" s="12">
        <v>43538</v>
      </c>
      <c r="E13" s="13">
        <v>6807.36</v>
      </c>
      <c r="F13" s="14">
        <v>43581</v>
      </c>
      <c r="G13" s="15">
        <v>1514</v>
      </c>
      <c r="H13" s="16" t="s">
        <v>17</v>
      </c>
      <c r="I13" s="33"/>
    </row>
    <row r="14" spans="2:9" s="1" customFormat="1" ht="24.95" customHeight="1" x14ac:dyDescent="0.25">
      <c r="B14" s="28"/>
      <c r="C14" s="31"/>
      <c r="D14" s="12">
        <v>43566</v>
      </c>
      <c r="E14" s="13">
        <v>7653.87</v>
      </c>
      <c r="F14" s="14">
        <v>43584</v>
      </c>
      <c r="G14" s="15">
        <v>17000</v>
      </c>
      <c r="H14" s="16" t="s">
        <v>20</v>
      </c>
      <c r="I14" s="33"/>
    </row>
    <row r="15" spans="2:9" s="1" customFormat="1" ht="24.95" customHeight="1" x14ac:dyDescent="0.25">
      <c r="B15" s="28"/>
      <c r="C15" s="31"/>
      <c r="D15" s="12">
        <v>43566</v>
      </c>
      <c r="E15" s="13">
        <v>10373.120000000001</v>
      </c>
      <c r="F15" s="14">
        <v>43606</v>
      </c>
      <c r="G15" s="15">
        <v>1018.08</v>
      </c>
      <c r="H15" s="16" t="s">
        <v>21</v>
      </c>
      <c r="I15" s="33"/>
    </row>
    <row r="16" spans="2:9" s="1" customFormat="1" ht="24.95" customHeight="1" x14ac:dyDescent="0.25">
      <c r="B16" s="28"/>
      <c r="C16" s="31"/>
      <c r="D16" s="12">
        <v>43567</v>
      </c>
      <c r="E16" s="13">
        <v>7902.43</v>
      </c>
      <c r="F16" s="14">
        <v>43612</v>
      </c>
      <c r="G16" s="15">
        <v>1100.4000000000001</v>
      </c>
      <c r="H16" s="16" t="s">
        <v>22</v>
      </c>
      <c r="I16" s="33"/>
    </row>
    <row r="17" spans="2:9" s="1" customFormat="1" ht="24.95" customHeight="1" x14ac:dyDescent="0.25">
      <c r="B17" s="28"/>
      <c r="C17" s="31"/>
      <c r="D17" s="12">
        <v>43591</v>
      </c>
      <c r="E17" s="13">
        <v>7902.43</v>
      </c>
      <c r="F17" s="14">
        <v>43637</v>
      </c>
      <c r="G17" s="15">
        <v>1018.08</v>
      </c>
      <c r="H17" s="16" t="s">
        <v>23</v>
      </c>
      <c r="I17" s="33"/>
    </row>
    <row r="18" spans="2:9" s="1" customFormat="1" ht="24.95" customHeight="1" x14ac:dyDescent="0.25">
      <c r="B18" s="28"/>
      <c r="C18" s="31"/>
      <c r="D18" s="12">
        <v>43593</v>
      </c>
      <c r="E18" s="13">
        <v>4538.24</v>
      </c>
      <c r="F18" s="14">
        <v>43661</v>
      </c>
      <c r="G18" s="15">
        <v>1018.08</v>
      </c>
      <c r="H18" s="16" t="s">
        <v>24</v>
      </c>
      <c r="I18" s="33"/>
    </row>
    <row r="19" spans="2:9" s="1" customFormat="1" ht="24.95" customHeight="1" x14ac:dyDescent="0.25">
      <c r="B19" s="28"/>
      <c r="C19" s="31"/>
      <c r="D19" s="12">
        <v>43599</v>
      </c>
      <c r="E19" s="13">
        <v>5953.01</v>
      </c>
      <c r="F19" s="14">
        <v>43663</v>
      </c>
      <c r="G19" s="15">
        <v>8000</v>
      </c>
      <c r="H19" s="16" t="s">
        <v>25</v>
      </c>
      <c r="I19" s="33"/>
    </row>
    <row r="20" spans="2:9" s="1" customFormat="1" ht="24.95" customHeight="1" x14ac:dyDescent="0.25">
      <c r="B20" s="28"/>
      <c r="C20" s="31"/>
      <c r="D20" s="12">
        <v>43629</v>
      </c>
      <c r="E20" s="13">
        <v>648.32000000000005</v>
      </c>
      <c r="F20" s="14">
        <v>43663</v>
      </c>
      <c r="G20" s="15">
        <v>8000</v>
      </c>
      <c r="H20" s="16" t="s">
        <v>27</v>
      </c>
      <c r="I20" s="33"/>
    </row>
    <row r="21" spans="2:9" s="1" customFormat="1" ht="24.95" customHeight="1" x14ac:dyDescent="0.25">
      <c r="B21" s="28"/>
      <c r="C21" s="31"/>
      <c r="D21" s="12">
        <v>43718</v>
      </c>
      <c r="E21" s="13">
        <v>4324.25</v>
      </c>
      <c r="F21" s="14">
        <v>43665</v>
      </c>
      <c r="G21" s="15">
        <v>2000</v>
      </c>
      <c r="H21" s="16" t="s">
        <v>26</v>
      </c>
      <c r="I21" s="33"/>
    </row>
    <row r="22" spans="2:9" s="1" customFormat="1" ht="24.95" customHeight="1" x14ac:dyDescent="0.25">
      <c r="B22" s="28"/>
      <c r="C22" s="31"/>
      <c r="D22" s="12">
        <v>43719</v>
      </c>
      <c r="E22" s="13">
        <v>7902.43</v>
      </c>
      <c r="F22" s="14">
        <v>43669</v>
      </c>
      <c r="G22" s="15">
        <v>2850</v>
      </c>
      <c r="H22" s="16" t="s">
        <v>28</v>
      </c>
      <c r="I22" s="33"/>
    </row>
    <row r="23" spans="2:9" s="1" customFormat="1" ht="24.95" customHeight="1" x14ac:dyDescent="0.25">
      <c r="B23" s="28"/>
      <c r="C23" s="31"/>
      <c r="D23" s="12">
        <v>43748</v>
      </c>
      <c r="E23" s="13">
        <v>7902.43</v>
      </c>
      <c r="F23" s="14">
        <v>43691</v>
      </c>
      <c r="G23" s="15">
        <v>8094</v>
      </c>
      <c r="H23" s="16" t="s">
        <v>29</v>
      </c>
      <c r="I23" s="33"/>
    </row>
    <row r="24" spans="2:9" s="1" customFormat="1" ht="24.95" customHeight="1" x14ac:dyDescent="0.25">
      <c r="B24" s="28"/>
      <c r="C24" s="31"/>
      <c r="D24" s="12">
        <v>43777</v>
      </c>
      <c r="E24" s="13">
        <v>8895.6</v>
      </c>
      <c r="F24" s="14">
        <v>43698</v>
      </c>
      <c r="G24" s="15">
        <v>1026.76</v>
      </c>
      <c r="H24" s="16" t="s">
        <v>30</v>
      </c>
      <c r="I24" s="33"/>
    </row>
    <row r="25" spans="2:9" s="1" customFormat="1" ht="24.95" customHeight="1" x14ac:dyDescent="0.25">
      <c r="B25" s="28"/>
      <c r="C25" s="31"/>
      <c r="D25" s="12">
        <v>43777</v>
      </c>
      <c r="E25" s="13">
        <v>7413</v>
      </c>
      <c r="F25" s="14">
        <v>43724</v>
      </c>
      <c r="G25" s="15">
        <v>6000</v>
      </c>
      <c r="H25" s="16" t="s">
        <v>31</v>
      </c>
      <c r="I25" s="33"/>
    </row>
    <row r="26" spans="2:9" s="1" customFormat="1" ht="24.95" customHeight="1" x14ac:dyDescent="0.25">
      <c r="B26" s="28"/>
      <c r="C26" s="31"/>
      <c r="D26" s="12">
        <v>43781</v>
      </c>
      <c r="E26" s="13">
        <v>23707.29</v>
      </c>
      <c r="F26" s="14">
        <v>43724</v>
      </c>
      <c r="G26" s="15">
        <v>1034.8800000000001</v>
      </c>
      <c r="H26" s="16" t="s">
        <v>32</v>
      </c>
      <c r="I26" s="33"/>
    </row>
    <row r="27" spans="2:9" s="1" customFormat="1" ht="24.95" customHeight="1" x14ac:dyDescent="0.25">
      <c r="B27" s="28"/>
      <c r="C27" s="31"/>
      <c r="D27" s="12">
        <v>43802</v>
      </c>
      <c r="E27" s="13">
        <v>8524.9500000000007</v>
      </c>
      <c r="F27" s="14">
        <v>43752</v>
      </c>
      <c r="G27" s="15">
        <v>8000</v>
      </c>
      <c r="H27" s="16" t="s">
        <v>33</v>
      </c>
      <c r="I27" s="33"/>
    </row>
    <row r="28" spans="2:9" s="1" customFormat="1" ht="24.95" customHeight="1" x14ac:dyDescent="0.25">
      <c r="B28" s="28"/>
      <c r="C28" s="31"/>
      <c r="D28" s="12">
        <v>43823</v>
      </c>
      <c r="E28" s="13">
        <v>23707.29</v>
      </c>
      <c r="F28" s="14">
        <v>43752</v>
      </c>
      <c r="G28" s="15">
        <v>1034.8800000000001</v>
      </c>
      <c r="H28" s="16" t="s">
        <v>34</v>
      </c>
      <c r="I28" s="33"/>
    </row>
    <row r="29" spans="2:9" s="1" customFormat="1" ht="24.95" customHeight="1" x14ac:dyDescent="0.25">
      <c r="B29" s="28"/>
      <c r="C29" s="31"/>
      <c r="D29" s="17"/>
      <c r="E29" s="13"/>
      <c r="F29" s="14">
        <v>43756</v>
      </c>
      <c r="G29" s="15">
        <v>427</v>
      </c>
      <c r="H29" s="16" t="s">
        <v>35</v>
      </c>
      <c r="I29" s="33"/>
    </row>
    <row r="30" spans="2:9" s="1" customFormat="1" ht="24.95" customHeight="1" x14ac:dyDescent="0.25">
      <c r="B30" s="28"/>
      <c r="C30" s="31"/>
      <c r="D30" s="17"/>
      <c r="E30" s="13"/>
      <c r="F30" s="14">
        <v>43756</v>
      </c>
      <c r="G30" s="15">
        <v>2038</v>
      </c>
      <c r="H30" s="16" t="s">
        <v>36</v>
      </c>
      <c r="I30" s="33"/>
    </row>
    <row r="31" spans="2:9" s="1" customFormat="1" ht="24.95" customHeight="1" x14ac:dyDescent="0.25">
      <c r="B31" s="28"/>
      <c r="C31" s="31"/>
      <c r="D31" s="17"/>
      <c r="E31" s="13"/>
      <c r="F31" s="14">
        <v>43768</v>
      </c>
      <c r="G31" s="15">
        <v>2900</v>
      </c>
      <c r="H31" s="16" t="s">
        <v>37</v>
      </c>
      <c r="I31" s="33"/>
    </row>
    <row r="32" spans="2:9" s="1" customFormat="1" ht="24.95" customHeight="1" x14ac:dyDescent="0.25">
      <c r="B32" s="28"/>
      <c r="C32" s="31"/>
      <c r="D32" s="18"/>
      <c r="E32" s="19"/>
      <c r="F32" s="20">
        <v>43768</v>
      </c>
      <c r="G32" s="21">
        <v>2000</v>
      </c>
      <c r="H32" s="22" t="s">
        <v>38</v>
      </c>
      <c r="I32" s="33"/>
    </row>
    <row r="33" spans="2:9" s="1" customFormat="1" ht="24.95" customHeight="1" x14ac:dyDescent="0.25">
      <c r="B33" s="28"/>
      <c r="C33" s="31"/>
      <c r="D33" s="18"/>
      <c r="E33" s="19"/>
      <c r="F33" s="20">
        <v>43790</v>
      </c>
      <c r="G33" s="21">
        <v>1034.8800000000001</v>
      </c>
      <c r="H33" s="22" t="s">
        <v>39</v>
      </c>
      <c r="I33" s="33"/>
    </row>
    <row r="34" spans="2:9" s="1" customFormat="1" ht="24.95" customHeight="1" x14ac:dyDescent="0.25">
      <c r="B34" s="28"/>
      <c r="C34" s="31"/>
      <c r="D34" s="18"/>
      <c r="E34" s="19"/>
      <c r="F34" s="20">
        <v>43818</v>
      </c>
      <c r="G34" s="21">
        <v>1288.2</v>
      </c>
      <c r="H34" s="22" t="s">
        <v>40</v>
      </c>
      <c r="I34" s="33"/>
    </row>
    <row r="35" spans="2:9" s="1" customFormat="1" ht="24.95" customHeight="1" x14ac:dyDescent="0.25">
      <c r="B35" s="28"/>
      <c r="C35" s="31"/>
      <c r="D35" s="18"/>
      <c r="E35" s="19"/>
      <c r="F35" s="20">
        <v>43818</v>
      </c>
      <c r="G35" s="21">
        <v>1034.8800000000001</v>
      </c>
      <c r="H35" s="22" t="s">
        <v>41</v>
      </c>
      <c r="I35" s="33"/>
    </row>
    <row r="36" spans="2:9" s="1" customFormat="1" ht="24.95" customHeight="1" thickBot="1" x14ac:dyDescent="0.3">
      <c r="B36" s="28"/>
      <c r="C36" s="31"/>
      <c r="D36" s="18"/>
      <c r="E36" s="19"/>
      <c r="F36" s="20">
        <v>43826</v>
      </c>
      <c r="G36" s="21">
        <v>1433.63</v>
      </c>
      <c r="H36" s="22" t="s">
        <v>42</v>
      </c>
      <c r="I36" s="33"/>
    </row>
    <row r="37" spans="2:9" s="1" customFormat="1" ht="15" customHeight="1" thickBot="1" x14ac:dyDescent="0.3">
      <c r="B37" s="29"/>
      <c r="C37" s="32"/>
      <c r="D37" s="23" t="s">
        <v>6</v>
      </c>
      <c r="E37" s="24">
        <f>SUM(E5:E36)</f>
        <v>199922.77000000002</v>
      </c>
      <c r="F37" s="23" t="s">
        <v>7</v>
      </c>
      <c r="G37" s="25">
        <f>SUM(G5:G36)</f>
        <v>112494.35000000003</v>
      </c>
      <c r="H37" s="26"/>
      <c r="I37" s="34"/>
    </row>
    <row r="38" spans="2:9" ht="15" customHeight="1" x14ac:dyDescent="0.25"/>
  </sheetData>
  <mergeCells count="8">
    <mergeCell ref="B5:B37"/>
    <mergeCell ref="C5:C37"/>
    <mergeCell ref="I5:I37"/>
    <mergeCell ref="D3:E3"/>
    <mergeCell ref="F3:H3"/>
    <mergeCell ref="C3:C4"/>
    <mergeCell ref="I3:I4"/>
    <mergeCell ref="B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2019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2020-02-26T04:52:35Z</dcterms:modified>
</cp:coreProperties>
</file>